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59b9eece26a5e/Bureau/DOCS UNSA/MODULATIONS/"/>
    </mc:Choice>
  </mc:AlternateContent>
  <xr:revisionPtr revIDLastSave="72" documentId="8_{144CB60B-8B0C-4306-9693-61C0A8815E39}" xr6:coauthVersionLast="47" xr6:coauthVersionMax="47" xr10:uidLastSave="{7DD69705-81E3-4465-8E16-94913BAEE624}"/>
  <workbookProtection workbookAlgorithmName="SHA-512" workbookHashValue="CW9V0oMtyj5ftWN83PECtNdmHFKrWPC0cWoDGuRyGoHm4IxXHdEKy0HxrMFSt87PHU7fPw3LKrg1KYYsJR5UJg==" workbookSaltValue="FOjfbuGbZmpKeSHTDGCGJA==" workbookSpinCount="100000" lockStructure="1"/>
  <bookViews>
    <workbookView xWindow="-108" yWindow="-108" windowWidth="23256" windowHeight="12576" firstSheet="1" activeTab="2" xr2:uid="{FBC69C4B-653F-43DA-9790-81087C56873A}"/>
  </bookViews>
  <sheets>
    <sheet name="DONNÉES" sheetId="2" state="hidden" r:id="rId1"/>
    <sheet name="NOTICE D'UTILISATION" sheetId="3" r:id="rId2"/>
    <sheet name="CONTRAT 36H-5 JOURS" sheetId="1" r:id="rId3"/>
    <sheet name="CONTRAT 36H-6 JOURS" sheetId="9" r:id="rId4"/>
    <sheet name="CONTRAT 30H" sheetId="7" r:id="rId5"/>
    <sheet name="CONTRAT 28H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9" l="1"/>
  <c r="L16" i="9"/>
  <c r="J16" i="9"/>
  <c r="H16" i="9"/>
  <c r="F16" i="9"/>
  <c r="D16" i="9"/>
  <c r="B16" i="9"/>
  <c r="L7" i="9"/>
  <c r="J7" i="9"/>
  <c r="H7" i="9"/>
  <c r="F7" i="9"/>
  <c r="D7" i="9"/>
  <c r="B7" i="9"/>
  <c r="B8" i="8"/>
  <c r="D8" i="8" s="1"/>
  <c r="F8" i="8" s="1"/>
  <c r="H8" i="8" s="1"/>
  <c r="J8" i="8" s="1"/>
  <c r="L8" i="8" s="1"/>
  <c r="B17" i="8" s="1"/>
  <c r="D17" i="8" s="1"/>
  <c r="F17" i="8" s="1"/>
  <c r="H17" i="8" s="1"/>
  <c r="J17" i="8" s="1"/>
  <c r="L16" i="8"/>
  <c r="J16" i="8"/>
  <c r="H16" i="8"/>
  <c r="F16" i="8"/>
  <c r="D16" i="8"/>
  <c r="B16" i="8"/>
  <c r="L7" i="8"/>
  <c r="J7" i="8"/>
  <c r="H7" i="8"/>
  <c r="F7" i="8"/>
  <c r="D7" i="8"/>
  <c r="B7" i="8"/>
  <c r="B7" i="1"/>
  <c r="B8" i="1" s="1"/>
  <c r="B7" i="7"/>
  <c r="B8" i="7" s="1"/>
  <c r="L16" i="7"/>
  <c r="J16" i="7"/>
  <c r="H16" i="7"/>
  <c r="F16" i="7"/>
  <c r="D16" i="7"/>
  <c r="B16" i="7"/>
  <c r="L7" i="7"/>
  <c r="J7" i="7"/>
  <c r="H7" i="7"/>
  <c r="F7" i="7"/>
  <c r="D7" i="7"/>
  <c r="L16" i="1"/>
  <c r="J16" i="1"/>
  <c r="H16" i="1"/>
  <c r="F16" i="1"/>
  <c r="D16" i="1"/>
  <c r="B16" i="1"/>
  <c r="L7" i="1"/>
  <c r="J7" i="1"/>
  <c r="H7" i="1"/>
  <c r="F7" i="1"/>
  <c r="D7" i="1"/>
  <c r="D8" i="9" l="1"/>
  <c r="F8" i="9" s="1"/>
  <c r="H8" i="9" s="1"/>
  <c r="J8" i="9" s="1"/>
  <c r="L8" i="9" s="1"/>
  <c r="B17" i="9" s="1"/>
  <c r="D17" i="9" s="1"/>
  <c r="F17" i="9" s="1"/>
  <c r="H17" i="9" s="1"/>
  <c r="J17" i="9" s="1"/>
  <c r="L17" i="9" s="1"/>
  <c r="L17" i="8"/>
  <c r="D8" i="1"/>
  <c r="F8" i="1" s="1"/>
  <c r="H8" i="1" s="1"/>
  <c r="J8" i="1" s="1"/>
  <c r="L8" i="1" s="1"/>
  <c r="B17" i="1" s="1"/>
  <c r="D17" i="1" s="1"/>
  <c r="F17" i="1" s="1"/>
  <c r="H17" i="1" s="1"/>
  <c r="J17" i="1" s="1"/>
  <c r="L17" i="1" s="1"/>
  <c r="D8" i="7"/>
  <c r="F8" i="7" s="1"/>
  <c r="H8" i="7" s="1"/>
  <c r="J8" i="7" s="1"/>
  <c r="L8" i="7" s="1"/>
  <c r="B17" i="7" s="1"/>
  <c r="D17" i="7" s="1"/>
  <c r="F17" i="7" s="1"/>
  <c r="H17" i="7" s="1"/>
  <c r="J17" i="7" s="1"/>
  <c r="L17" i="7" s="1"/>
</calcChain>
</file>

<file path=xl/sharedStrings.xml><?xml version="1.0" encoding="utf-8"?>
<sst xmlns="http://schemas.openxmlformats.org/spreadsheetml/2006/main" count="352" uniqueCount="66">
  <si>
    <t>JUIN 2021</t>
  </si>
  <si>
    <t>JUILLET 2021</t>
  </si>
  <si>
    <t>AOÛT 2021</t>
  </si>
  <si>
    <t>SEPTEMBRE 2021</t>
  </si>
  <si>
    <t>OCTOBRE 2021</t>
  </si>
  <si>
    <t>NOVEMBRE 2021</t>
  </si>
  <si>
    <t>S22</t>
  </si>
  <si>
    <t>S23</t>
  </si>
  <si>
    <t>S24</t>
  </si>
  <si>
    <t>S25</t>
  </si>
  <si>
    <t>TOTAL</t>
  </si>
  <si>
    <t>S26</t>
  </si>
  <si>
    <t>S27</t>
  </si>
  <si>
    <t>S29</t>
  </si>
  <si>
    <t>S30</t>
  </si>
  <si>
    <t>CUMUL PÉRIODE</t>
  </si>
  <si>
    <t>S31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</si>
  <si>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</si>
  <si>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</si>
  <si>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</si>
  <si>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</si>
  <si>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</si>
  <si>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</si>
  <si>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</si>
  <si>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</si>
  <si>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</si>
  <si>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</si>
  <si>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</si>
  <si>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S46</t>
  </si>
  <si>
    <t>S47</t>
  </si>
  <si>
    <t>S48</t>
  </si>
  <si>
    <t>S44*</t>
  </si>
  <si>
    <t>S45*</t>
  </si>
  <si>
    <t>S32*</t>
  </si>
  <si>
    <t>S28*</t>
  </si>
  <si>
    <t>S49</t>
  </si>
  <si>
    <t>S50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</si>
  <si>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</si>
  <si>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</si>
  <si>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</si>
  <si>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</si>
  <si>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</si>
  <si>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</si>
  <si>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</si>
  <si>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</si>
  <si>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</si>
  <si>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</si>
  <si>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</si>
  <si>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</si>
  <si>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</si>
  <si>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</si>
  <si>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</si>
  <si>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S19</t>
  </si>
  <si>
    <t>S20</t>
  </si>
  <si>
    <t>S21*</t>
  </si>
  <si>
    <t>S18*</t>
  </si>
  <si>
    <t>DÉCEMBRE 2021</t>
  </si>
  <si>
    <t>JANVIER 2022</t>
  </si>
  <si>
    <t>FÉVRIER 2022</t>
  </si>
  <si>
    <t>MARS 2022</t>
  </si>
  <si>
    <t>AVRIL 2022</t>
  </si>
  <si>
    <t>MAI 2022</t>
  </si>
  <si>
    <t>S16*</t>
  </si>
  <si>
    <t>S17*</t>
  </si>
  <si>
    <t>S51*</t>
  </si>
  <si>
    <t>S52*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</si>
</sst>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locked="0" hidden="1"/>
    </xf>
    <xf numFmtId="0" fontId="4" fillId="0" borderId="6" xfId="0" applyFont="1" applyBorder="1" applyAlignment="1" applyProtection="1">
      <alignment vertical="center"/>
      <protection locked="0" hidden="1"/>
    </xf>
    <xf numFmtId="0" fontId="2" fillId="0" borderId="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49" fontId="2" fillId="0" borderId="3" xfId="0" applyNumberFormat="1" applyFont="1" applyBorder="1" applyAlignment="1" applyProtection="1">
      <alignment horizontal="center" vertical="center"/>
      <protection hidden="1"/>
    </xf>
    <xf numFmtId="49" fontId="2" fillId="0" borderId="9" xfId="0" applyNumberFormat="1" applyFont="1" applyBorder="1" applyAlignment="1" applyProtection="1">
      <alignment horizontal="center" vertical="center"/>
      <protection hidden="1"/>
    </xf>
    <xf numFmtId="49" fontId="2" fillId="0" borderId="4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  <color rgb="FF0070C0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strike val="0"/>
        <color rgb="FF0070C0"/>
      </font>
    </dxf>
    <dxf>
      <font>
        <b/>
        <i val="0"/>
        <strike val="0"/>
        <color rgb="FF0070C0"/>
      </font>
    </dxf>
    <dxf>
      <font>
        <b/>
        <i val="0"/>
        <strike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NTRAT 28H'!A1"/><Relationship Id="rId2" Type="http://schemas.openxmlformats.org/officeDocument/2006/relationships/hyperlink" Target="#'CONTRAT 30H'!A1"/><Relationship Id="rId1" Type="http://schemas.openxmlformats.org/officeDocument/2006/relationships/hyperlink" Target="#'CONTRAT 36H-5 JOURS'!A1"/><Relationship Id="rId4" Type="http://schemas.openxmlformats.org/officeDocument/2006/relationships/hyperlink" Target="#'CONTRAT 36H-6 JOURS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167640</xdr:colOff>
      <xdr:row>1</xdr:row>
      <xdr:rowOff>5213</xdr:rowOff>
    </xdr:from>
    <xdr:ext cx="8519160" cy="3474028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FADED57-1B60-459F-9151-20455D4B22F2}"/>
            </a:ext>
          </a:extLst>
        </xdr:cNvPr>
        <xdr:cNvSpPr txBox="1"/>
      </xdr:nvSpPr>
      <xdr:spPr>
        <a:xfrm>
          <a:off x="167640" y="188093"/>
          <a:ext cx="8519160" cy="34740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lvl="0"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Contrat hebdo 36 heures = 1648,80/100 heures / an de travail + 7h12 mn de solidarité = </a:t>
          </a:r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1656 h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Contrat hebdo 30 heures = 1374 heures / an de travail + 6h de solidarité = </a:t>
          </a:r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1380 h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Contrat hebdo 28 heures = 1282,40/100 heures / an de travail +5h36 mn de solidarité = </a:t>
          </a:r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1288 h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Une journée de congé annuel est égale à 1/6 quelle que soit la base contrat.</a:t>
          </a:r>
        </a:p>
        <a:p>
          <a:pPr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Temps complet 36 heures : 5 jours = 7,20 /100heures (ou 7h12 mn) ; 6 jours = 6h</a:t>
          </a:r>
        </a:p>
        <a:p>
          <a:pPr lvl="0"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Temps partiel	30 heures : 5 jours = 6 heures</a:t>
          </a:r>
        </a:p>
        <a:p>
          <a:pPr lvl="0" algn="ctr"/>
          <a:r>
            <a:rPr lang="fr-FR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Temps partiel	28 heures : 5 jours = 5,60 /100 heures (ou 5h36 mn)	</a:t>
          </a:r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Semaine avec * = férié</a:t>
          </a:r>
        </a:p>
        <a:p>
          <a:pPr lvl="0" algn="ctr"/>
          <a:endParaRPr lang="fr-FR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Journée de solidarité, au décompte annuel, il faut rajouter les heures pour les « petits » contrats :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+3 heures pour les contrats de 15h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+2 heures pour les contrats de 10 h</a:t>
          </a:r>
        </a:p>
        <a:p>
          <a:pPr algn="ctr"/>
          <a:endParaRPr lang="fr-FR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un bon</a:t>
          </a:r>
          <a:r>
            <a:rPr lang="fr-F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suivi :  </a:t>
          </a:r>
          <a:endParaRPr lang="fr-FR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1° - Contrôlez avec votre manager les heures réalisées si besoin.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2° - Notez la différence en + ou en – avec votre base contrat.</a:t>
          </a:r>
          <a:endParaRPr lang="fr-F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3° - Vérifiez chaque mois la correspondance sur votre fiche de paie (au mois et au cumul)</a:t>
          </a:r>
          <a:endParaRPr lang="fr-FR" sz="1050"/>
        </a:p>
      </xdr:txBody>
    </xdr:sp>
    <xdr:clientData/>
  </xdr:oneCellAnchor>
  <xdr:oneCellAnchor>
    <xdr:from>
      <xdr:col>1</xdr:col>
      <xdr:colOff>278008</xdr:colOff>
      <xdr:row>19</xdr:row>
      <xdr:rowOff>41725</xdr:rowOff>
    </xdr:from>
    <xdr:ext cx="6661439" cy="121943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46743E7-F014-42B1-B56A-74CE06C8BD1D}"/>
            </a:ext>
          </a:extLst>
        </xdr:cNvPr>
        <xdr:cNvSpPr/>
      </xdr:nvSpPr>
      <xdr:spPr>
        <a:xfrm>
          <a:off x="1070488" y="3516445"/>
          <a:ext cx="6661439" cy="12194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Pour commencer</a:t>
          </a:r>
          <a:r>
            <a:rPr lang="fr-FR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cliquez sur </a:t>
          </a:r>
        </a:p>
        <a:p>
          <a:pPr algn="ctr"/>
          <a:r>
            <a:rPr lang="fr-FR" sz="36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le contrat correspondant au votre</a:t>
          </a:r>
          <a:endParaRPr lang="fr-FR" sz="36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266700</xdr:colOff>
      <xdr:row>25</xdr:row>
      <xdr:rowOff>144780</xdr:rowOff>
    </xdr:from>
    <xdr:ext cx="2437847" cy="468013"/>
    <xdr:sp macro="" textlink="">
      <xdr:nvSpPr>
        <xdr:cNvPr id="5" name="ZoneText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109773-56C5-48C5-8768-A948676E6702}"/>
            </a:ext>
          </a:extLst>
        </xdr:cNvPr>
        <xdr:cNvSpPr txBox="1"/>
      </xdr:nvSpPr>
      <xdr:spPr>
        <a:xfrm>
          <a:off x="266700" y="4716780"/>
          <a:ext cx="2437847" cy="468013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400" b="1"/>
            <a:t>36 heures/5 jours</a:t>
          </a:r>
        </a:p>
      </xdr:txBody>
    </xdr:sp>
    <xdr:clientData/>
  </xdr:oneCellAnchor>
  <xdr:oneCellAnchor>
    <xdr:from>
      <xdr:col>7</xdr:col>
      <xdr:colOff>38100</xdr:colOff>
      <xdr:row>25</xdr:row>
      <xdr:rowOff>144780</xdr:rowOff>
    </xdr:from>
    <xdr:ext cx="1438599" cy="468013"/>
    <xdr:sp macro="" textlink="">
      <xdr:nvSpPr>
        <xdr:cNvPr id="6" name="ZoneText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9F3B12-E6C8-4531-8A3A-4CCE7408DBB5}"/>
            </a:ext>
          </a:extLst>
        </xdr:cNvPr>
        <xdr:cNvSpPr txBox="1"/>
      </xdr:nvSpPr>
      <xdr:spPr>
        <a:xfrm>
          <a:off x="5585460" y="4716780"/>
          <a:ext cx="1438599" cy="468013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400" b="1"/>
            <a:t>30</a:t>
          </a:r>
          <a:r>
            <a:rPr lang="fr-FR" sz="2400" b="1" baseline="0"/>
            <a:t> </a:t>
          </a:r>
          <a:r>
            <a:rPr lang="fr-FR" sz="2400" b="1"/>
            <a:t>heures</a:t>
          </a:r>
        </a:p>
      </xdr:txBody>
    </xdr:sp>
    <xdr:clientData/>
  </xdr:oneCellAnchor>
  <xdr:oneCellAnchor>
    <xdr:from>
      <xdr:col>9</xdr:col>
      <xdr:colOff>144780</xdr:colOff>
      <xdr:row>25</xdr:row>
      <xdr:rowOff>144780</xdr:rowOff>
    </xdr:from>
    <xdr:ext cx="1438599" cy="468013"/>
    <xdr:sp macro="" textlink="">
      <xdr:nvSpPr>
        <xdr:cNvPr id="7" name="ZoneText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365127-5C5A-4A13-8294-A9037CE717D4}"/>
            </a:ext>
          </a:extLst>
        </xdr:cNvPr>
        <xdr:cNvSpPr txBox="1"/>
      </xdr:nvSpPr>
      <xdr:spPr>
        <a:xfrm>
          <a:off x="7277100" y="4716780"/>
          <a:ext cx="1438599" cy="468013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400" b="1"/>
            <a:t>28 heures</a:t>
          </a:r>
        </a:p>
      </xdr:txBody>
    </xdr:sp>
    <xdr:clientData/>
  </xdr:oneCellAnchor>
  <xdr:oneCellAnchor>
    <xdr:from>
      <xdr:col>3</xdr:col>
      <xdr:colOff>556260</xdr:colOff>
      <xdr:row>25</xdr:row>
      <xdr:rowOff>144780</xdr:rowOff>
    </xdr:from>
    <xdr:ext cx="2437847" cy="468013"/>
    <xdr:sp macro="" textlink="">
      <xdr:nvSpPr>
        <xdr:cNvPr id="8" name="ZoneText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1D215B-AC6F-42D6-89BA-3AE33D207B54}"/>
            </a:ext>
          </a:extLst>
        </xdr:cNvPr>
        <xdr:cNvSpPr txBox="1"/>
      </xdr:nvSpPr>
      <xdr:spPr>
        <a:xfrm>
          <a:off x="2933700" y="4716780"/>
          <a:ext cx="2437847" cy="468013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2400" b="1"/>
            <a:t>36 heures/6 jours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BDAC-602B-4B5E-9796-BCC9022AE98E}">
  <sheetPr codeName="Feuil1"/>
  <dimension ref="A1:D2"/>
  <sheetViews>
    <sheetView workbookViewId="0">
      <selection activeCell="A3" sqref="A3"/>
    </sheetView>
  </sheetViews>
  <sheetFormatPr baseColWidth="10" defaultRowHeight="14.4" x14ac:dyDescent="0.3"/>
  <sheetData>
    <row r="1" spans="1:4" x14ac:dyDescent="0.3">
      <c r="A1">
        <v>-42.2</v>
      </c>
      <c r="B1">
        <v>-36</v>
      </c>
      <c r="C1">
        <v>-33.6</v>
      </c>
      <c r="D1">
        <v>0</v>
      </c>
    </row>
    <row r="2" spans="1:4" x14ac:dyDescent="0.3">
      <c r="A2">
        <v>-42</v>
      </c>
    </row>
  </sheetData>
  <sheetProtection algorithmName="SHA-512" hashValue="an7WP/VVL7ltsE7G9UYXa3L71eaD9pUeva9SLq2j+Bb/s6Sja9sPVb1K8sGwXmYwPfqTV3OIoXH1DCVPOiRjeg==" saltValue="wL4dnXcBn6VWlLn/yWkBt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722A-DF3E-4F79-8E01-C8A94CC6E193}">
  <sheetPr codeName="Feuil2">
    <tabColor rgb="FFFF0000"/>
  </sheetPr>
  <dimension ref="A1"/>
  <sheetViews>
    <sheetView topLeftCell="A13" workbookViewId="0">
      <selection activeCell="D34" sqref="D34"/>
    </sheetView>
  </sheetViews>
  <sheetFormatPr baseColWidth="10" defaultRowHeight="14.4" x14ac:dyDescent="0.3"/>
  <sheetData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&amp;C&amp;"-,Gras"RELEVÉ des HEURES de PRÉSENCE
Pour le CALCUL de la MODULATION EN MAGASIN&amp;"-,Normal"
A chacun son décompte pour mieux comparer avec son bulletin de salaire
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748E-5EB0-447A-9CBE-D8B2EDCA6390}">
  <sheetPr codeName="Feuil3">
    <tabColor rgb="FF0070C0"/>
  </sheetPr>
  <dimension ref="A1:L17"/>
  <sheetViews>
    <sheetView tabSelected="1" zoomScale="115" zoomScaleNormal="115" workbookViewId="0">
      <selection activeCell="C3" sqref="C3"/>
    </sheetView>
  </sheetViews>
  <sheetFormatPr baseColWidth="10" defaultRowHeight="14.4" x14ac:dyDescent="0.3"/>
  <cols>
    <col min="1" max="12" width="10.77734375" style="18" customWidth="1"/>
    <col min="13" max="16384" width="11.5546875" style="18"/>
  </cols>
  <sheetData>
    <row r="1" spans="1:12" s="1" customFormat="1" ht="28.05" customHeight="1" x14ac:dyDescent="0.3">
      <c r="A1" s="22" t="s">
        <v>0</v>
      </c>
      <c r="B1" s="23"/>
      <c r="C1" s="22" t="s">
        <v>1</v>
      </c>
      <c r="D1" s="24"/>
      <c r="E1" s="23" t="s">
        <v>2</v>
      </c>
      <c r="F1" s="23"/>
      <c r="G1" s="22" t="s">
        <v>3</v>
      </c>
      <c r="H1" s="24"/>
      <c r="I1" s="23" t="s">
        <v>4</v>
      </c>
      <c r="J1" s="23"/>
      <c r="K1" s="22" t="s">
        <v>5</v>
      </c>
      <c r="L1" s="24"/>
    </row>
    <row r="2" spans="1:12" s="6" customFormat="1" ht="28.05" customHeight="1" x14ac:dyDescent="0.3">
      <c r="A2" s="2" t="s">
        <v>6</v>
      </c>
      <c r="B2" s="3"/>
      <c r="C2" s="2" t="s">
        <v>12</v>
      </c>
      <c r="D2" s="4"/>
      <c r="E2" s="5" t="s">
        <v>16</v>
      </c>
      <c r="F2" s="3"/>
      <c r="G2" s="2" t="s">
        <v>20</v>
      </c>
      <c r="H2" s="4"/>
      <c r="I2" s="5" t="s">
        <v>24</v>
      </c>
      <c r="J2" s="3"/>
      <c r="K2" s="2" t="s">
        <v>31</v>
      </c>
      <c r="L2" s="4"/>
    </row>
    <row r="3" spans="1:12" s="6" customFormat="1" ht="28.05" customHeight="1" x14ac:dyDescent="0.3">
      <c r="A3" s="2" t="s">
        <v>7</v>
      </c>
      <c r="B3" s="3"/>
      <c r="C3" s="2" t="s">
        <v>34</v>
      </c>
      <c r="D3" s="4"/>
      <c r="E3" s="5" t="s">
        <v>33</v>
      </c>
      <c r="F3" s="3"/>
      <c r="G3" s="2" t="s">
        <v>21</v>
      </c>
      <c r="H3" s="4"/>
      <c r="I3" s="5" t="s">
        <v>25</v>
      </c>
      <c r="J3" s="3"/>
      <c r="K3" s="2" t="s">
        <v>32</v>
      </c>
      <c r="L3" s="4"/>
    </row>
    <row r="4" spans="1:12" s="6" customFormat="1" ht="28.05" customHeight="1" x14ac:dyDescent="0.3">
      <c r="A4" s="2" t="s">
        <v>8</v>
      </c>
      <c r="B4" s="3"/>
      <c r="C4" s="2" t="s">
        <v>13</v>
      </c>
      <c r="D4" s="4"/>
      <c r="E4" s="5" t="s">
        <v>17</v>
      </c>
      <c r="F4" s="3"/>
      <c r="G4" s="2" t="s">
        <v>22</v>
      </c>
      <c r="H4" s="4"/>
      <c r="I4" s="5" t="s">
        <v>26</v>
      </c>
      <c r="J4" s="3"/>
      <c r="K4" s="2" t="s">
        <v>28</v>
      </c>
      <c r="L4" s="4"/>
    </row>
    <row r="5" spans="1:12" s="6" customFormat="1" ht="28.05" customHeight="1" x14ac:dyDescent="0.3">
      <c r="A5" s="2" t="s">
        <v>9</v>
      </c>
      <c r="B5" s="3"/>
      <c r="C5" s="2" t="s">
        <v>14</v>
      </c>
      <c r="D5" s="4"/>
      <c r="E5" s="5" t="s">
        <v>18</v>
      </c>
      <c r="F5" s="3"/>
      <c r="G5" s="2" t="s">
        <v>23</v>
      </c>
      <c r="H5" s="4"/>
      <c r="I5" s="5" t="s">
        <v>27</v>
      </c>
      <c r="J5" s="3"/>
      <c r="K5" s="2" t="s">
        <v>29</v>
      </c>
      <c r="L5" s="4"/>
    </row>
    <row r="6" spans="1:12" s="6" customFormat="1" ht="28.05" customHeight="1" x14ac:dyDescent="0.3">
      <c r="A6" s="2" t="s">
        <v>11</v>
      </c>
      <c r="B6" s="3"/>
      <c r="C6" s="7"/>
      <c r="D6" s="8"/>
      <c r="E6" s="5" t="s">
        <v>19</v>
      </c>
      <c r="F6" s="3"/>
      <c r="G6" s="7"/>
      <c r="H6" s="8"/>
      <c r="I6" s="9"/>
      <c r="J6" s="10"/>
      <c r="K6" s="2" t="s">
        <v>30</v>
      </c>
      <c r="L6" s="4"/>
    </row>
    <row r="7" spans="1:12" s="6" customFormat="1" ht="28.05" customHeight="1" x14ac:dyDescent="0.3">
      <c r="A7" s="2" t="s">
        <v>10</v>
      </c>
      <c r="B7" s="11">
        <f>SUM(B2:B6)</f>
        <v>0</v>
      </c>
      <c r="C7" s="2" t="s">
        <v>10</v>
      </c>
      <c r="D7" s="12">
        <f>SUM(D2:D5)</f>
        <v>0</v>
      </c>
      <c r="E7" s="5" t="s">
        <v>10</v>
      </c>
      <c r="F7" s="11">
        <f>SUM(F2:F6)</f>
        <v>0</v>
      </c>
      <c r="G7" s="2" t="s">
        <v>10</v>
      </c>
      <c r="H7" s="12">
        <f>SUM(H2:H5)</f>
        <v>0</v>
      </c>
      <c r="I7" s="5" t="s">
        <v>10</v>
      </c>
      <c r="J7" s="11">
        <f>SUM(J2:J5)</f>
        <v>0</v>
      </c>
      <c r="K7" s="2" t="s">
        <v>10</v>
      </c>
      <c r="L7" s="12">
        <f>SUM(L2:L6)</f>
        <v>0</v>
      </c>
    </row>
    <row r="8" spans="1:12" s="6" customFormat="1" ht="36.6" thickBot="1" x14ac:dyDescent="0.35">
      <c r="A8" s="13" t="s">
        <v>15</v>
      </c>
      <c r="B8" s="14">
        <f>DONNÉES!A1+B7</f>
        <v>-42.2</v>
      </c>
      <c r="C8" s="13" t="s">
        <v>15</v>
      </c>
      <c r="D8" s="15">
        <f>B8+D7</f>
        <v>-42.2</v>
      </c>
      <c r="E8" s="16" t="s">
        <v>15</v>
      </c>
      <c r="F8" s="14">
        <f>D8+F7</f>
        <v>-42.2</v>
      </c>
      <c r="G8" s="13" t="s">
        <v>15</v>
      </c>
      <c r="H8" s="17">
        <f>F8+H7</f>
        <v>-42.2</v>
      </c>
      <c r="I8" s="16" t="s">
        <v>15</v>
      </c>
      <c r="J8" s="14">
        <f>H8+J7</f>
        <v>-42.2</v>
      </c>
      <c r="K8" s="13" t="s">
        <v>15</v>
      </c>
      <c r="L8" s="17">
        <f>J8+L7</f>
        <v>-42.2</v>
      </c>
    </row>
    <row r="9" spans="1:12" ht="15" thickBot="1" x14ac:dyDescent="0.35">
      <c r="K9" s="19"/>
    </row>
    <row r="10" spans="1:12" ht="28.05" customHeight="1" x14ac:dyDescent="0.3">
      <c r="A10" s="22" t="s">
        <v>56</v>
      </c>
      <c r="B10" s="23"/>
      <c r="C10" s="22" t="s">
        <v>57</v>
      </c>
      <c r="D10" s="24"/>
      <c r="E10" s="23" t="s">
        <v>58</v>
      </c>
      <c r="F10" s="23"/>
      <c r="G10" s="22" t="s">
        <v>59</v>
      </c>
      <c r="H10" s="24"/>
      <c r="I10" s="23" t="s">
        <v>60</v>
      </c>
      <c r="J10" s="23"/>
      <c r="K10" s="22" t="s">
        <v>61</v>
      </c>
      <c r="L10" s="24"/>
    </row>
    <row r="11" spans="1:12" ht="28.05" customHeight="1" x14ac:dyDescent="0.3">
      <c r="A11" s="2" t="s">
        <v>35</v>
      </c>
      <c r="B11" s="3"/>
      <c r="C11" s="2" t="s">
        <v>37</v>
      </c>
      <c r="D11" s="4"/>
      <c r="E11" s="5" t="s">
        <v>41</v>
      </c>
      <c r="F11" s="3"/>
      <c r="G11" s="2" t="s">
        <v>45</v>
      </c>
      <c r="H11" s="4"/>
      <c r="I11" s="5" t="s">
        <v>50</v>
      </c>
      <c r="J11" s="3"/>
      <c r="K11" s="2" t="s">
        <v>55</v>
      </c>
      <c r="L11" s="4"/>
    </row>
    <row r="12" spans="1:12" ht="28.05" customHeight="1" x14ac:dyDescent="0.3">
      <c r="A12" s="2" t="s">
        <v>36</v>
      </c>
      <c r="B12" s="3"/>
      <c r="C12" s="2" t="s">
        <v>38</v>
      </c>
      <c r="D12" s="4"/>
      <c r="E12" s="5" t="s">
        <v>42</v>
      </c>
      <c r="F12" s="3"/>
      <c r="G12" s="2" t="s">
        <v>46</v>
      </c>
      <c r="H12" s="4"/>
      <c r="I12" s="5" t="s">
        <v>51</v>
      </c>
      <c r="J12" s="3"/>
      <c r="K12" s="2" t="s">
        <v>52</v>
      </c>
      <c r="L12" s="4"/>
    </row>
    <row r="13" spans="1:12" ht="28.05" customHeight="1" x14ac:dyDescent="0.3">
      <c r="A13" s="2" t="s">
        <v>64</v>
      </c>
      <c r="B13" s="3"/>
      <c r="C13" s="2" t="s">
        <v>39</v>
      </c>
      <c r="D13" s="4"/>
      <c r="E13" s="5" t="s">
        <v>43</v>
      </c>
      <c r="F13" s="3"/>
      <c r="G13" s="2" t="s">
        <v>47</v>
      </c>
      <c r="H13" s="4"/>
      <c r="I13" s="5" t="s">
        <v>62</v>
      </c>
      <c r="J13" s="3"/>
      <c r="K13" s="2" t="s">
        <v>53</v>
      </c>
      <c r="L13" s="4"/>
    </row>
    <row r="14" spans="1:12" ht="28.05" customHeight="1" x14ac:dyDescent="0.3">
      <c r="A14" s="2" t="s">
        <v>65</v>
      </c>
      <c r="B14" s="3"/>
      <c r="C14" s="2" t="s">
        <v>40</v>
      </c>
      <c r="D14" s="4"/>
      <c r="E14" s="5" t="s">
        <v>44</v>
      </c>
      <c r="F14" s="3"/>
      <c r="G14" s="2" t="s">
        <v>48</v>
      </c>
      <c r="H14" s="4"/>
      <c r="I14" s="5" t="s">
        <v>63</v>
      </c>
      <c r="J14" s="3"/>
      <c r="K14" s="2" t="s">
        <v>54</v>
      </c>
      <c r="L14" s="4"/>
    </row>
    <row r="15" spans="1:12" ht="28.05" customHeight="1" x14ac:dyDescent="0.3">
      <c r="A15" s="20"/>
      <c r="B15" s="10"/>
      <c r="C15" s="7"/>
      <c r="D15" s="8"/>
      <c r="E15" s="21"/>
      <c r="F15" s="10"/>
      <c r="G15" s="2" t="s">
        <v>49</v>
      </c>
      <c r="H15" s="8"/>
      <c r="I15" s="21"/>
      <c r="J15" s="10"/>
      <c r="K15" s="20"/>
      <c r="L15" s="8"/>
    </row>
    <row r="16" spans="1:12" ht="28.05" customHeight="1" x14ac:dyDescent="0.3">
      <c r="A16" s="2" t="s">
        <v>10</v>
      </c>
      <c r="B16" s="11">
        <f>SUM(B11:B14)</f>
        <v>0</v>
      </c>
      <c r="C16" s="2" t="s">
        <v>10</v>
      </c>
      <c r="D16" s="12">
        <f>SUM(D11:D14)</f>
        <v>0</v>
      </c>
      <c r="E16" s="5" t="s">
        <v>10</v>
      </c>
      <c r="F16" s="11">
        <f>SUM(F11:F14)</f>
        <v>0</v>
      </c>
      <c r="G16" s="2" t="s">
        <v>10</v>
      </c>
      <c r="H16" s="12">
        <f>SUM(H11:H14)</f>
        <v>0</v>
      </c>
      <c r="I16" s="5" t="s">
        <v>10</v>
      </c>
      <c r="J16" s="11">
        <f>SUM(J11:J14)</f>
        <v>0</v>
      </c>
      <c r="K16" s="2" t="s">
        <v>10</v>
      </c>
      <c r="L16" s="12">
        <f>SUM(L11:L14)</f>
        <v>0</v>
      </c>
    </row>
    <row r="17" spans="1:12" ht="36.6" thickBot="1" x14ac:dyDescent="0.35">
      <c r="A17" s="13" t="s">
        <v>15</v>
      </c>
      <c r="B17" s="14">
        <f>L8+B16</f>
        <v>-42.2</v>
      </c>
      <c r="C17" s="13" t="s">
        <v>15</v>
      </c>
      <c r="D17" s="15">
        <f>B17+D16</f>
        <v>-42.2</v>
      </c>
      <c r="E17" s="16" t="s">
        <v>15</v>
      </c>
      <c r="F17" s="14">
        <f>D17+F16</f>
        <v>-42.2</v>
      </c>
      <c r="G17" s="13" t="s">
        <v>15</v>
      </c>
      <c r="H17" s="17">
        <f>F17+H16</f>
        <v>-42.2</v>
      </c>
      <c r="I17" s="16" t="s">
        <v>15</v>
      </c>
      <c r="J17" s="14">
        <f>H17+J16</f>
        <v>-42.2</v>
      </c>
      <c r="K17" s="13" t="s">
        <v>15</v>
      </c>
      <c r="L17" s="17">
        <f>J17+L16</f>
        <v>-42.2</v>
      </c>
    </row>
  </sheetData>
  <sheetProtection algorithmName="SHA-512" hashValue="M8CbawzoMMFIVDNsiqK7f+yKVtVtdx6PDSZtZzIYvJdZ9a51rY59nSZ5JOKHs/a3bIXgOg3gjdfsKH/gdBq5RQ==" saltValue="W/G7kkJqTg1LzJ17JTTitQ==" spinCount="100000" sheet="1" objects="1" scenarios="1"/>
  <mergeCells count="12">
    <mergeCell ref="K10:L10"/>
    <mergeCell ref="A1:B1"/>
    <mergeCell ref="C1:D1"/>
    <mergeCell ref="K1:L1"/>
    <mergeCell ref="I1:J1"/>
    <mergeCell ref="G1:H1"/>
    <mergeCell ref="E1:F1"/>
    <mergeCell ref="A10:B10"/>
    <mergeCell ref="C10:D10"/>
    <mergeCell ref="E10:F10"/>
    <mergeCell ref="G10:H10"/>
    <mergeCell ref="I10:J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&amp;C&amp;"-,Gras"&amp;12ATTENTION : LES MINUTES SONT EXPRIMÉES EN CENTIÈME : 20 centième = 12 minutes, 40 centième = 24 minutes etc ...
Exemple 2h12 minutes se notent 2,2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0BE743A2-399D-472D-AB7B-293EF70FBEA0}">
            <xm:f>DONNÉES!$D$10+DONNÉES!$D$1</xm:f>
            <x14:dxf>
              <font>
                <b/>
                <i val="0"/>
                <strike val="0"/>
                <color rgb="FF0070C0"/>
              </font>
            </x14:dxf>
          </x14:cfRule>
          <xm:sqref>B8 D8 F8 H8 J8 L8 B17 D17 F17 H17 J17 L17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B43AE-650C-4032-B1AB-DDA3FB71F0BB}">
  <sheetPr codeName="Feuil4">
    <tabColor rgb="FFFFC000"/>
  </sheetPr>
  <dimension ref="A1:L17"/>
  <sheetViews>
    <sheetView zoomScale="115" zoomScaleNormal="115" workbookViewId="0">
      <selection activeCell="D2" sqref="D2:D3"/>
    </sheetView>
  </sheetViews>
  <sheetFormatPr baseColWidth="10" defaultRowHeight="14.4" x14ac:dyDescent="0.3"/>
  <cols>
    <col min="1" max="12" width="10.77734375" style="18" customWidth="1"/>
    <col min="13" max="16384" width="11.5546875" style="18"/>
  </cols>
  <sheetData>
    <row r="1" spans="1:12" s="1" customFormat="1" ht="28.05" customHeight="1" x14ac:dyDescent="0.3">
      <c r="A1" s="22" t="s">
        <v>0</v>
      </c>
      <c r="B1" s="23"/>
      <c r="C1" s="22" t="s">
        <v>1</v>
      </c>
      <c r="D1" s="24"/>
      <c r="E1" s="23" t="s">
        <v>2</v>
      </c>
      <c r="F1" s="23"/>
      <c r="G1" s="22" t="s">
        <v>3</v>
      </c>
      <c r="H1" s="24"/>
      <c r="I1" s="23" t="s">
        <v>4</v>
      </c>
      <c r="J1" s="23"/>
      <c r="K1" s="22" t="s">
        <v>5</v>
      </c>
      <c r="L1" s="24"/>
    </row>
    <row r="2" spans="1:12" s="6" customFormat="1" ht="28.05" customHeight="1" x14ac:dyDescent="0.3">
      <c r="A2" s="2" t="s">
        <v>6</v>
      </c>
      <c r="B2" s="3"/>
      <c r="C2" s="2" t="s">
        <v>12</v>
      </c>
      <c r="D2" s="4"/>
      <c r="E2" s="5" t="s">
        <v>16</v>
      </c>
      <c r="F2" s="3"/>
      <c r="G2" s="2" t="s">
        <v>20</v>
      </c>
      <c r="H2" s="4"/>
      <c r="I2" s="5" t="s">
        <v>24</v>
      </c>
      <c r="J2" s="3"/>
      <c r="K2" s="2" t="s">
        <v>31</v>
      </c>
      <c r="L2" s="4"/>
    </row>
    <row r="3" spans="1:12" s="6" customFormat="1" ht="28.05" customHeight="1" x14ac:dyDescent="0.3">
      <c r="A3" s="2" t="s">
        <v>7</v>
      </c>
      <c r="B3" s="3"/>
      <c r="C3" s="2" t="s">
        <v>34</v>
      </c>
      <c r="D3" s="4"/>
      <c r="E3" s="5" t="s">
        <v>33</v>
      </c>
      <c r="F3" s="3"/>
      <c r="G3" s="2" t="s">
        <v>21</v>
      </c>
      <c r="H3" s="4"/>
      <c r="I3" s="5" t="s">
        <v>25</v>
      </c>
      <c r="J3" s="3"/>
      <c r="K3" s="2" t="s">
        <v>32</v>
      </c>
      <c r="L3" s="4"/>
    </row>
    <row r="4" spans="1:12" s="6" customFormat="1" ht="28.05" customHeight="1" x14ac:dyDescent="0.3">
      <c r="A4" s="2" t="s">
        <v>8</v>
      </c>
      <c r="B4" s="3"/>
      <c r="C4" s="2" t="s">
        <v>13</v>
      </c>
      <c r="D4" s="4"/>
      <c r="E4" s="5" t="s">
        <v>17</v>
      </c>
      <c r="F4" s="3"/>
      <c r="G4" s="2" t="s">
        <v>22</v>
      </c>
      <c r="H4" s="4"/>
      <c r="I4" s="5" t="s">
        <v>26</v>
      </c>
      <c r="J4" s="3"/>
      <c r="K4" s="2" t="s">
        <v>28</v>
      </c>
      <c r="L4" s="4"/>
    </row>
    <row r="5" spans="1:12" s="6" customFormat="1" ht="28.05" customHeight="1" x14ac:dyDescent="0.3">
      <c r="A5" s="2" t="s">
        <v>9</v>
      </c>
      <c r="B5" s="3"/>
      <c r="C5" s="2" t="s">
        <v>14</v>
      </c>
      <c r="D5" s="4"/>
      <c r="E5" s="5" t="s">
        <v>18</v>
      </c>
      <c r="F5" s="3"/>
      <c r="G5" s="2" t="s">
        <v>23</v>
      </c>
      <c r="H5" s="4"/>
      <c r="I5" s="5" t="s">
        <v>27</v>
      </c>
      <c r="J5" s="3"/>
      <c r="K5" s="2" t="s">
        <v>29</v>
      </c>
      <c r="L5" s="4"/>
    </row>
    <row r="6" spans="1:12" s="6" customFormat="1" ht="28.05" customHeight="1" x14ac:dyDescent="0.3">
      <c r="A6" s="2" t="s">
        <v>11</v>
      </c>
      <c r="B6" s="3"/>
      <c r="C6" s="7"/>
      <c r="D6" s="8"/>
      <c r="E6" s="5" t="s">
        <v>19</v>
      </c>
      <c r="F6" s="3"/>
      <c r="G6" s="7"/>
      <c r="H6" s="8"/>
      <c r="I6" s="9"/>
      <c r="J6" s="10"/>
      <c r="K6" s="2" t="s">
        <v>30</v>
      </c>
      <c r="L6" s="4"/>
    </row>
    <row r="7" spans="1:12" s="6" customFormat="1" ht="28.05" customHeight="1" x14ac:dyDescent="0.3">
      <c r="A7" s="2" t="s">
        <v>10</v>
      </c>
      <c r="B7" s="11">
        <f>SUM(B2:B6)</f>
        <v>0</v>
      </c>
      <c r="C7" s="2" t="s">
        <v>10</v>
      </c>
      <c r="D7" s="12">
        <f>SUM(D2:D5)</f>
        <v>0</v>
      </c>
      <c r="E7" s="5" t="s">
        <v>10</v>
      </c>
      <c r="F7" s="11">
        <f>SUM(F2:F6)</f>
        <v>0</v>
      </c>
      <c r="G7" s="2" t="s">
        <v>10</v>
      </c>
      <c r="H7" s="12">
        <f>SUM(H2:H5)</f>
        <v>0</v>
      </c>
      <c r="I7" s="5" t="s">
        <v>10</v>
      </c>
      <c r="J7" s="11">
        <f>SUM(J2:J5)</f>
        <v>0</v>
      </c>
      <c r="K7" s="2" t="s">
        <v>10</v>
      </c>
      <c r="L7" s="12">
        <f>SUM(L2:L6)</f>
        <v>0</v>
      </c>
    </row>
    <row r="8" spans="1:12" s="6" customFormat="1" ht="36.6" thickBot="1" x14ac:dyDescent="0.35">
      <c r="A8" s="13" t="s">
        <v>15</v>
      </c>
      <c r="B8" s="14">
        <f>DONNÉES!A2+B7</f>
        <v>-42</v>
      </c>
      <c r="C8" s="13" t="s">
        <v>15</v>
      </c>
      <c r="D8" s="15">
        <f>B8+D7</f>
        <v>-42</v>
      </c>
      <c r="E8" s="16" t="s">
        <v>15</v>
      </c>
      <c r="F8" s="14">
        <f>D8+F7</f>
        <v>-42</v>
      </c>
      <c r="G8" s="13" t="s">
        <v>15</v>
      </c>
      <c r="H8" s="17">
        <f>F8+H7</f>
        <v>-42</v>
      </c>
      <c r="I8" s="16" t="s">
        <v>15</v>
      </c>
      <c r="J8" s="14">
        <f>H8+J7</f>
        <v>-42</v>
      </c>
      <c r="K8" s="13" t="s">
        <v>15</v>
      </c>
      <c r="L8" s="17">
        <f>J8+L7</f>
        <v>-42</v>
      </c>
    </row>
    <row r="9" spans="1:12" ht="15" thickBot="1" x14ac:dyDescent="0.35">
      <c r="K9" s="19"/>
    </row>
    <row r="10" spans="1:12" ht="28.05" customHeight="1" x14ac:dyDescent="0.3">
      <c r="A10" s="22" t="s">
        <v>56</v>
      </c>
      <c r="B10" s="23"/>
      <c r="C10" s="22" t="s">
        <v>57</v>
      </c>
      <c r="D10" s="24"/>
      <c r="E10" s="23" t="s">
        <v>58</v>
      </c>
      <c r="F10" s="23"/>
      <c r="G10" s="22" t="s">
        <v>59</v>
      </c>
      <c r="H10" s="24"/>
      <c r="I10" s="23" t="s">
        <v>60</v>
      </c>
      <c r="J10" s="23"/>
      <c r="K10" s="22" t="s">
        <v>61</v>
      </c>
      <c r="L10" s="24"/>
    </row>
    <row r="11" spans="1:12" ht="28.05" customHeight="1" x14ac:dyDescent="0.3">
      <c r="A11" s="2" t="s">
        <v>35</v>
      </c>
      <c r="B11" s="3"/>
      <c r="C11" s="2" t="s">
        <v>37</v>
      </c>
      <c r="D11" s="4"/>
      <c r="E11" s="5" t="s">
        <v>41</v>
      </c>
      <c r="F11" s="3"/>
      <c r="G11" s="2" t="s">
        <v>45</v>
      </c>
      <c r="H11" s="4"/>
      <c r="I11" s="5" t="s">
        <v>50</v>
      </c>
      <c r="J11" s="3"/>
      <c r="K11" s="2" t="s">
        <v>55</v>
      </c>
      <c r="L11" s="4"/>
    </row>
    <row r="12" spans="1:12" ht="28.05" customHeight="1" x14ac:dyDescent="0.3">
      <c r="A12" s="2" t="s">
        <v>36</v>
      </c>
      <c r="B12" s="3"/>
      <c r="C12" s="2" t="s">
        <v>38</v>
      </c>
      <c r="D12" s="4"/>
      <c r="E12" s="5" t="s">
        <v>42</v>
      </c>
      <c r="F12" s="3"/>
      <c r="G12" s="2" t="s">
        <v>46</v>
      </c>
      <c r="H12" s="4"/>
      <c r="I12" s="5" t="s">
        <v>51</v>
      </c>
      <c r="J12" s="3"/>
      <c r="K12" s="2" t="s">
        <v>52</v>
      </c>
      <c r="L12" s="4"/>
    </row>
    <row r="13" spans="1:12" ht="28.05" customHeight="1" x14ac:dyDescent="0.3">
      <c r="A13" s="2" t="s">
        <v>64</v>
      </c>
      <c r="B13" s="3"/>
      <c r="C13" s="2" t="s">
        <v>39</v>
      </c>
      <c r="D13" s="4"/>
      <c r="E13" s="5" t="s">
        <v>43</v>
      </c>
      <c r="F13" s="3"/>
      <c r="G13" s="2" t="s">
        <v>47</v>
      </c>
      <c r="H13" s="4"/>
      <c r="I13" s="5" t="s">
        <v>62</v>
      </c>
      <c r="J13" s="3"/>
      <c r="K13" s="2" t="s">
        <v>53</v>
      </c>
      <c r="L13" s="4"/>
    </row>
    <row r="14" spans="1:12" ht="28.05" customHeight="1" x14ac:dyDescent="0.3">
      <c r="A14" s="2" t="s">
        <v>65</v>
      </c>
      <c r="B14" s="3"/>
      <c r="C14" s="2" t="s">
        <v>40</v>
      </c>
      <c r="D14" s="4"/>
      <c r="E14" s="5" t="s">
        <v>44</v>
      </c>
      <c r="F14" s="3"/>
      <c r="G14" s="2" t="s">
        <v>48</v>
      </c>
      <c r="H14" s="4"/>
      <c r="I14" s="5" t="s">
        <v>63</v>
      </c>
      <c r="J14" s="3"/>
      <c r="K14" s="2" t="s">
        <v>54</v>
      </c>
      <c r="L14" s="4"/>
    </row>
    <row r="15" spans="1:12" ht="28.05" customHeight="1" x14ac:dyDescent="0.3">
      <c r="A15" s="20"/>
      <c r="B15" s="10"/>
      <c r="C15" s="7"/>
      <c r="D15" s="8"/>
      <c r="E15" s="21"/>
      <c r="F15" s="10"/>
      <c r="G15" s="2" t="s">
        <v>49</v>
      </c>
      <c r="H15" s="8"/>
      <c r="I15" s="21"/>
      <c r="J15" s="10"/>
      <c r="K15" s="20"/>
      <c r="L15" s="8"/>
    </row>
    <row r="16" spans="1:12" ht="28.05" customHeight="1" x14ac:dyDescent="0.3">
      <c r="A16" s="2" t="s">
        <v>10</v>
      </c>
      <c r="B16" s="11">
        <f>SUM(B11:B14)</f>
        <v>0</v>
      </c>
      <c r="C16" s="2" t="s">
        <v>10</v>
      </c>
      <c r="D16" s="12">
        <f>SUM(D11:D14)</f>
        <v>0</v>
      </c>
      <c r="E16" s="5" t="s">
        <v>10</v>
      </c>
      <c r="F16" s="11">
        <f>SUM(F11:F14)</f>
        <v>0</v>
      </c>
      <c r="G16" s="2" t="s">
        <v>10</v>
      </c>
      <c r="H16" s="12">
        <f>SUM(H11:H14)</f>
        <v>0</v>
      </c>
      <c r="I16" s="5" t="s">
        <v>10</v>
      </c>
      <c r="J16" s="11">
        <f>SUM(J11:J14)</f>
        <v>0</v>
      </c>
      <c r="K16" s="2" t="s">
        <v>10</v>
      </c>
      <c r="L16" s="12">
        <f>SUM(L11:L14)</f>
        <v>0</v>
      </c>
    </row>
    <row r="17" spans="1:12" ht="36.6" thickBot="1" x14ac:dyDescent="0.35">
      <c r="A17" s="13" t="s">
        <v>15</v>
      </c>
      <c r="B17" s="14">
        <f>L8+B16</f>
        <v>-42</v>
      </c>
      <c r="C17" s="13" t="s">
        <v>15</v>
      </c>
      <c r="D17" s="15">
        <f>B17+D16</f>
        <v>-42</v>
      </c>
      <c r="E17" s="16" t="s">
        <v>15</v>
      </c>
      <c r="F17" s="14">
        <f>D17+F16</f>
        <v>-42</v>
      </c>
      <c r="G17" s="13" t="s">
        <v>15</v>
      </c>
      <c r="H17" s="17">
        <f>F17+H16</f>
        <v>-42</v>
      </c>
      <c r="I17" s="16" t="s">
        <v>15</v>
      </c>
      <c r="J17" s="14">
        <f>H17+J16</f>
        <v>-42</v>
      </c>
      <c r="K17" s="13" t="s">
        <v>15</v>
      </c>
      <c r="L17" s="17">
        <f>J17+L16</f>
        <v>-42</v>
      </c>
    </row>
  </sheetData>
  <sheetProtection algorithmName="SHA-512" hashValue="0pcY5Y1W92BS6NA4saMvOQk96+6PPcU9nONxwvSOuZVXTrjmZMp5LZBFQgSrDvTwIFh38Zeh8Lx5p3GgVF2bkw==" saltValue="xlEFh2AvhxAdq+9SG2xB4g==" spinCount="100000" sheet="1" objects="1" scenarios="1"/>
  <mergeCells count="12">
    <mergeCell ref="K10:L10"/>
    <mergeCell ref="A1:B1"/>
    <mergeCell ref="C1:D1"/>
    <mergeCell ref="E1:F1"/>
    <mergeCell ref="G1:H1"/>
    <mergeCell ref="I1:J1"/>
    <mergeCell ref="K1:L1"/>
    <mergeCell ref="A10:B10"/>
    <mergeCell ref="C10:D10"/>
    <mergeCell ref="E10:F10"/>
    <mergeCell ref="G10:H10"/>
    <mergeCell ref="I10:J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&amp;C&amp;"-,Gras"&amp;12ATTENTION : LES MINUTES SONT EXPRIMÉES EN CENTIÈME : 20 centième = 12 minutes, 40 centième = 24 minutes etc ...
Exemple 2h12 minutes se notent 2,2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52F49E76-9190-4BFE-B1F6-B9217797A90C}">
            <xm:f>DONNÉES!$D$10+DONNÉES!$D$1</xm:f>
            <x14:dxf>
              <font>
                <b/>
                <i val="0"/>
                <strike val="0"/>
                <color rgb="FF0070C0"/>
              </font>
            </x14:dxf>
          </x14:cfRule>
          <xm:sqref>B8 D8 F8 H8 J8 L8 B17 D17 F17 H17 J17 L17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1A2D-0DEF-4E85-AC05-05B536D94380}">
  <sheetPr codeName="Feuil5">
    <tabColor theme="9" tint="-0.249977111117893"/>
  </sheetPr>
  <dimension ref="A1:L17"/>
  <sheetViews>
    <sheetView zoomScale="115" zoomScaleNormal="115" workbookViewId="0">
      <selection activeCell="P7" sqref="P7"/>
    </sheetView>
  </sheetViews>
  <sheetFormatPr baseColWidth="10" defaultRowHeight="14.4" x14ac:dyDescent="0.3"/>
  <cols>
    <col min="1" max="12" width="10.77734375" style="18" customWidth="1"/>
    <col min="13" max="16384" width="11.5546875" style="18"/>
  </cols>
  <sheetData>
    <row r="1" spans="1:12" s="1" customFormat="1" ht="28.05" customHeight="1" x14ac:dyDescent="0.3">
      <c r="A1" s="22" t="s">
        <v>0</v>
      </c>
      <c r="B1" s="23"/>
      <c r="C1" s="22" t="s">
        <v>1</v>
      </c>
      <c r="D1" s="24"/>
      <c r="E1" s="23" t="s">
        <v>2</v>
      </c>
      <c r="F1" s="23"/>
      <c r="G1" s="22" t="s">
        <v>3</v>
      </c>
      <c r="H1" s="24"/>
      <c r="I1" s="23" t="s">
        <v>4</v>
      </c>
      <c r="J1" s="23"/>
      <c r="K1" s="22" t="s">
        <v>5</v>
      </c>
      <c r="L1" s="24"/>
    </row>
    <row r="2" spans="1:12" s="6" customFormat="1" ht="28.05" customHeight="1" x14ac:dyDescent="0.3">
      <c r="A2" s="2" t="s">
        <v>6</v>
      </c>
      <c r="B2" s="3"/>
      <c r="C2" s="2" t="s">
        <v>12</v>
      </c>
      <c r="D2" s="4"/>
      <c r="E2" s="5" t="s">
        <v>16</v>
      </c>
      <c r="F2" s="3"/>
      <c r="G2" s="2" t="s">
        <v>20</v>
      </c>
      <c r="H2" s="4"/>
      <c r="I2" s="5" t="s">
        <v>24</v>
      </c>
      <c r="J2" s="3"/>
      <c r="K2" s="2" t="s">
        <v>31</v>
      </c>
      <c r="L2" s="4"/>
    </row>
    <row r="3" spans="1:12" s="6" customFormat="1" ht="28.05" customHeight="1" x14ac:dyDescent="0.3">
      <c r="A3" s="2" t="s">
        <v>7</v>
      </c>
      <c r="B3" s="3"/>
      <c r="C3" s="2" t="s">
        <v>34</v>
      </c>
      <c r="D3" s="4"/>
      <c r="E3" s="5" t="s">
        <v>33</v>
      </c>
      <c r="F3" s="3"/>
      <c r="G3" s="2" t="s">
        <v>21</v>
      </c>
      <c r="H3" s="4"/>
      <c r="I3" s="5" t="s">
        <v>25</v>
      </c>
      <c r="J3" s="3"/>
      <c r="K3" s="2" t="s">
        <v>32</v>
      </c>
      <c r="L3" s="4"/>
    </row>
    <row r="4" spans="1:12" s="6" customFormat="1" ht="28.05" customHeight="1" x14ac:dyDescent="0.3">
      <c r="A4" s="2" t="s">
        <v>8</v>
      </c>
      <c r="B4" s="3"/>
      <c r="C4" s="2" t="s">
        <v>13</v>
      </c>
      <c r="D4" s="4"/>
      <c r="E4" s="5" t="s">
        <v>17</v>
      </c>
      <c r="F4" s="3"/>
      <c r="G4" s="2" t="s">
        <v>22</v>
      </c>
      <c r="H4" s="4"/>
      <c r="I4" s="5" t="s">
        <v>26</v>
      </c>
      <c r="J4" s="3"/>
      <c r="K4" s="2" t="s">
        <v>28</v>
      </c>
      <c r="L4" s="4"/>
    </row>
    <row r="5" spans="1:12" s="6" customFormat="1" ht="28.05" customHeight="1" x14ac:dyDescent="0.3">
      <c r="A5" s="2" t="s">
        <v>9</v>
      </c>
      <c r="B5" s="3"/>
      <c r="C5" s="2" t="s">
        <v>14</v>
      </c>
      <c r="D5" s="4"/>
      <c r="E5" s="5" t="s">
        <v>18</v>
      </c>
      <c r="F5" s="3"/>
      <c r="G5" s="2" t="s">
        <v>23</v>
      </c>
      <c r="H5" s="4"/>
      <c r="I5" s="5" t="s">
        <v>27</v>
      </c>
      <c r="J5" s="3"/>
      <c r="K5" s="2" t="s">
        <v>29</v>
      </c>
      <c r="L5" s="4"/>
    </row>
    <row r="6" spans="1:12" s="6" customFormat="1" ht="28.05" customHeight="1" x14ac:dyDescent="0.3">
      <c r="A6" s="2" t="s">
        <v>11</v>
      </c>
      <c r="B6" s="3"/>
      <c r="C6" s="7"/>
      <c r="D6" s="8"/>
      <c r="E6" s="5" t="s">
        <v>19</v>
      </c>
      <c r="F6" s="3"/>
      <c r="G6" s="7"/>
      <c r="H6" s="8"/>
      <c r="I6" s="9"/>
      <c r="J6" s="10"/>
      <c r="K6" s="2" t="s">
        <v>30</v>
      </c>
      <c r="L6" s="4"/>
    </row>
    <row r="7" spans="1:12" s="6" customFormat="1" ht="28.05" customHeight="1" x14ac:dyDescent="0.3">
      <c r="A7" s="2" t="s">
        <v>10</v>
      </c>
      <c r="B7" s="11">
        <f>SUM(B2:B6)</f>
        <v>0</v>
      </c>
      <c r="C7" s="2" t="s">
        <v>10</v>
      </c>
      <c r="D7" s="12">
        <f>SUM(D2:D5)</f>
        <v>0</v>
      </c>
      <c r="E7" s="5" t="s">
        <v>10</v>
      </c>
      <c r="F7" s="11">
        <f>SUM(F2:F6)</f>
        <v>0</v>
      </c>
      <c r="G7" s="2" t="s">
        <v>10</v>
      </c>
      <c r="H7" s="12">
        <f>SUM(H2:H5)</f>
        <v>0</v>
      </c>
      <c r="I7" s="5" t="s">
        <v>10</v>
      </c>
      <c r="J7" s="11">
        <f>SUM(J2:J5)</f>
        <v>0</v>
      </c>
      <c r="K7" s="2" t="s">
        <v>10</v>
      </c>
      <c r="L7" s="12">
        <f>SUM(L2:L6)</f>
        <v>0</v>
      </c>
    </row>
    <row r="8" spans="1:12" s="6" customFormat="1" ht="36.6" thickBot="1" x14ac:dyDescent="0.35">
      <c r="A8" s="13" t="s">
        <v>15</v>
      </c>
      <c r="B8" s="14">
        <f>DONNÉES!B1-B7</f>
        <v>-36</v>
      </c>
      <c r="C8" s="13" t="s">
        <v>15</v>
      </c>
      <c r="D8" s="15">
        <f>B8+D7</f>
        <v>-36</v>
      </c>
      <c r="E8" s="16" t="s">
        <v>15</v>
      </c>
      <c r="F8" s="14">
        <f>D8+F7</f>
        <v>-36</v>
      </c>
      <c r="G8" s="13" t="s">
        <v>15</v>
      </c>
      <c r="H8" s="17">
        <f>F8+H7</f>
        <v>-36</v>
      </c>
      <c r="I8" s="16" t="s">
        <v>15</v>
      </c>
      <c r="J8" s="14">
        <f>H8+J7</f>
        <v>-36</v>
      </c>
      <c r="K8" s="13" t="s">
        <v>15</v>
      </c>
      <c r="L8" s="17">
        <f>J8+L7</f>
        <v>-36</v>
      </c>
    </row>
    <row r="9" spans="1:12" ht="15" thickBot="1" x14ac:dyDescent="0.35">
      <c r="K9" s="19"/>
    </row>
    <row r="10" spans="1:12" ht="28.05" customHeight="1" x14ac:dyDescent="0.3">
      <c r="A10" s="22" t="s">
        <v>56</v>
      </c>
      <c r="B10" s="23"/>
      <c r="C10" s="22" t="s">
        <v>57</v>
      </c>
      <c r="D10" s="24"/>
      <c r="E10" s="23" t="s">
        <v>58</v>
      </c>
      <c r="F10" s="23"/>
      <c r="G10" s="22" t="s">
        <v>59</v>
      </c>
      <c r="H10" s="24"/>
      <c r="I10" s="23" t="s">
        <v>60</v>
      </c>
      <c r="J10" s="23"/>
      <c r="K10" s="22" t="s">
        <v>61</v>
      </c>
      <c r="L10" s="24"/>
    </row>
    <row r="11" spans="1:12" ht="28.05" customHeight="1" x14ac:dyDescent="0.3">
      <c r="A11" s="2" t="s">
        <v>35</v>
      </c>
      <c r="B11" s="3"/>
      <c r="C11" s="2" t="s">
        <v>37</v>
      </c>
      <c r="D11" s="4"/>
      <c r="E11" s="5" t="s">
        <v>41</v>
      </c>
      <c r="F11" s="3"/>
      <c r="G11" s="2" t="s">
        <v>45</v>
      </c>
      <c r="H11" s="4"/>
      <c r="I11" s="5" t="s">
        <v>50</v>
      </c>
      <c r="J11" s="3"/>
      <c r="K11" s="2" t="s">
        <v>55</v>
      </c>
      <c r="L11" s="4"/>
    </row>
    <row r="12" spans="1:12" ht="28.05" customHeight="1" x14ac:dyDescent="0.3">
      <c r="A12" s="2" t="s">
        <v>36</v>
      </c>
      <c r="B12" s="3"/>
      <c r="C12" s="2" t="s">
        <v>38</v>
      </c>
      <c r="D12" s="4"/>
      <c r="E12" s="5" t="s">
        <v>42</v>
      </c>
      <c r="F12" s="3"/>
      <c r="G12" s="2" t="s">
        <v>46</v>
      </c>
      <c r="H12" s="4"/>
      <c r="I12" s="5" t="s">
        <v>51</v>
      </c>
      <c r="J12" s="3"/>
      <c r="K12" s="2" t="s">
        <v>52</v>
      </c>
      <c r="L12" s="4"/>
    </row>
    <row r="13" spans="1:12" ht="28.05" customHeight="1" x14ac:dyDescent="0.3">
      <c r="A13" s="2" t="s">
        <v>64</v>
      </c>
      <c r="B13" s="3"/>
      <c r="C13" s="2" t="s">
        <v>39</v>
      </c>
      <c r="D13" s="4"/>
      <c r="E13" s="5" t="s">
        <v>43</v>
      </c>
      <c r="F13" s="3"/>
      <c r="G13" s="2" t="s">
        <v>47</v>
      </c>
      <c r="H13" s="4"/>
      <c r="I13" s="5" t="s">
        <v>62</v>
      </c>
      <c r="J13" s="3"/>
      <c r="K13" s="2" t="s">
        <v>53</v>
      </c>
      <c r="L13" s="4"/>
    </row>
    <row r="14" spans="1:12" ht="28.05" customHeight="1" x14ac:dyDescent="0.3">
      <c r="A14" s="2" t="s">
        <v>65</v>
      </c>
      <c r="B14" s="3"/>
      <c r="C14" s="2" t="s">
        <v>40</v>
      </c>
      <c r="D14" s="4"/>
      <c r="E14" s="5" t="s">
        <v>44</v>
      </c>
      <c r="F14" s="3"/>
      <c r="G14" s="2" t="s">
        <v>48</v>
      </c>
      <c r="H14" s="4"/>
      <c r="I14" s="5" t="s">
        <v>63</v>
      </c>
      <c r="J14" s="3"/>
      <c r="K14" s="2" t="s">
        <v>54</v>
      </c>
      <c r="L14" s="4"/>
    </row>
    <row r="15" spans="1:12" ht="28.05" customHeight="1" x14ac:dyDescent="0.3">
      <c r="A15" s="20"/>
      <c r="B15" s="10"/>
      <c r="C15" s="7"/>
      <c r="D15" s="8"/>
      <c r="E15" s="21"/>
      <c r="F15" s="10"/>
      <c r="G15" s="2" t="s">
        <v>49</v>
      </c>
      <c r="H15" s="8"/>
      <c r="I15" s="21"/>
      <c r="J15" s="10"/>
      <c r="K15" s="20"/>
      <c r="L15" s="8"/>
    </row>
    <row r="16" spans="1:12" ht="28.05" customHeight="1" x14ac:dyDescent="0.3">
      <c r="A16" s="2" t="s">
        <v>10</v>
      </c>
      <c r="B16" s="11">
        <f>SUM(B11:B14)</f>
        <v>0</v>
      </c>
      <c r="C16" s="2" t="s">
        <v>10</v>
      </c>
      <c r="D16" s="12">
        <f>SUM(D11:D14)</f>
        <v>0</v>
      </c>
      <c r="E16" s="5" t="s">
        <v>10</v>
      </c>
      <c r="F16" s="11">
        <f>SUM(F11:F14)</f>
        <v>0</v>
      </c>
      <c r="G16" s="2" t="s">
        <v>10</v>
      </c>
      <c r="H16" s="12">
        <f>SUM(H11:H14)</f>
        <v>0</v>
      </c>
      <c r="I16" s="5" t="s">
        <v>10</v>
      </c>
      <c r="J16" s="11">
        <f>SUM(J11:J14)</f>
        <v>0</v>
      </c>
      <c r="K16" s="2" t="s">
        <v>10</v>
      </c>
      <c r="L16" s="12">
        <f>SUM(L11:L14)</f>
        <v>0</v>
      </c>
    </row>
    <row r="17" spans="1:12" ht="36.6" thickBot="1" x14ac:dyDescent="0.35">
      <c r="A17" s="13" t="s">
        <v>15</v>
      </c>
      <c r="B17" s="14">
        <f>L8+B16</f>
        <v>-36</v>
      </c>
      <c r="C17" s="13" t="s">
        <v>15</v>
      </c>
      <c r="D17" s="15">
        <f>B17+D16</f>
        <v>-36</v>
      </c>
      <c r="E17" s="16" t="s">
        <v>15</v>
      </c>
      <c r="F17" s="14">
        <f>D17+F16</f>
        <v>-36</v>
      </c>
      <c r="G17" s="13" t="s">
        <v>15</v>
      </c>
      <c r="H17" s="17">
        <f>F17+H16</f>
        <v>-36</v>
      </c>
      <c r="I17" s="16" t="s">
        <v>15</v>
      </c>
      <c r="J17" s="14">
        <f>H17+J16</f>
        <v>-36</v>
      </c>
      <c r="K17" s="13" t="s">
        <v>15</v>
      </c>
      <c r="L17" s="17">
        <f>J17+L16</f>
        <v>-36</v>
      </c>
    </row>
  </sheetData>
  <sheetProtection algorithmName="SHA-512" hashValue="pCm2rhrVoA+vEA9beQi12A/xRm4j+lvulh3Im0bmRNWb/vHvfovZYbhuMmH5vXHmBe2ctnZM8nFHGMowTVGXbg==" saltValue="lWvGEn00bZn/wXRXWweXIQ==" spinCount="100000" sheet="1" objects="1" scenarios="1"/>
  <mergeCells count="12">
    <mergeCell ref="K10:L10"/>
    <mergeCell ref="A1:B1"/>
    <mergeCell ref="C1:D1"/>
    <mergeCell ref="E1:F1"/>
    <mergeCell ref="G1:H1"/>
    <mergeCell ref="I1:J1"/>
    <mergeCell ref="K1:L1"/>
    <mergeCell ref="A10:B10"/>
    <mergeCell ref="C10:D10"/>
    <mergeCell ref="E10:F10"/>
    <mergeCell ref="G10:H10"/>
    <mergeCell ref="I10:J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&amp;C&amp;"-,Gras"&amp;12ATTENTION : LES MINUTES SONT EXPRIMÉES EN CENTIÈME : 20 centième = 12 minutes, 40 centième = 24 minutes etc ...
Exemple 2h12 minutes se notent 2,2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OrEqual" id="{D68B64CA-2B45-4DD5-B066-4F4D69C60316}">
            <xm:f>DONNÉES!$B$1</xm:f>
            <x14:dxf>
              <font>
                <b/>
                <i val="0"/>
                <strike val="0"/>
                <color rgb="FF0070C0"/>
              </font>
            </x14:dxf>
          </x14:cfRule>
          <xm:sqref>B8 D8 F8 H8 J8 L8 B17 D17 F17 H17 J17 L17</xm:sqref>
        </x14:conditionalFormatting>
        <x14:conditionalFormatting xmlns:xm="http://schemas.microsoft.com/office/excel/2006/main">
          <x14:cfRule type="cellIs" priority="1" operator="equal" id="{97427078-B887-4C87-A3F6-8B22B733F0C3}">
            <xm:f>DONNÉES!$D$1</xm:f>
            <x14:dxf>
              <font>
                <b/>
                <i val="0"/>
                <color theme="0"/>
              </font>
              <fill>
                <patternFill>
                  <bgColor theme="1"/>
                </patternFill>
              </fill>
            </x14:dxf>
          </x14:cfRule>
          <xm:sqref>L17 J17 H17 F17 D17 B17 B8 D8 F8 H8 J8 L8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E3F7E-E455-4F39-AA43-C1FBFEDD8D9D}">
  <sheetPr codeName="Feuil6">
    <tabColor theme="1"/>
  </sheetPr>
  <dimension ref="A1:L17"/>
  <sheetViews>
    <sheetView zoomScale="115" zoomScaleNormal="115" workbookViewId="0">
      <selection activeCell="G14" sqref="G14"/>
    </sheetView>
  </sheetViews>
  <sheetFormatPr baseColWidth="10" defaultRowHeight="14.4" x14ac:dyDescent="0.3"/>
  <cols>
    <col min="1" max="12" width="10.77734375" style="18" customWidth="1"/>
    <col min="13" max="16384" width="11.5546875" style="18"/>
  </cols>
  <sheetData>
    <row r="1" spans="1:12" s="1" customFormat="1" ht="28.05" customHeight="1" x14ac:dyDescent="0.3">
      <c r="A1" s="22" t="s">
        <v>0</v>
      </c>
      <c r="B1" s="23"/>
      <c r="C1" s="22" t="s">
        <v>1</v>
      </c>
      <c r="D1" s="24"/>
      <c r="E1" s="23" t="s">
        <v>2</v>
      </c>
      <c r="F1" s="23"/>
      <c r="G1" s="22" t="s">
        <v>3</v>
      </c>
      <c r="H1" s="24"/>
      <c r="I1" s="23" t="s">
        <v>4</v>
      </c>
      <c r="J1" s="23"/>
      <c r="K1" s="22" t="s">
        <v>5</v>
      </c>
      <c r="L1" s="24"/>
    </row>
    <row r="2" spans="1:12" s="6" customFormat="1" ht="28.05" customHeight="1" x14ac:dyDescent="0.3">
      <c r="A2" s="2" t="s">
        <v>6</v>
      </c>
      <c r="B2" s="3"/>
      <c r="C2" s="2" t="s">
        <v>12</v>
      </c>
      <c r="D2" s="4"/>
      <c r="E2" s="5" t="s">
        <v>16</v>
      </c>
      <c r="F2" s="3"/>
      <c r="G2" s="2" t="s">
        <v>20</v>
      </c>
      <c r="H2" s="4"/>
      <c r="I2" s="5" t="s">
        <v>24</v>
      </c>
      <c r="J2" s="3"/>
      <c r="K2" s="2" t="s">
        <v>31</v>
      </c>
      <c r="L2" s="4"/>
    </row>
    <row r="3" spans="1:12" s="6" customFormat="1" ht="28.05" customHeight="1" x14ac:dyDescent="0.3">
      <c r="A3" s="2" t="s">
        <v>7</v>
      </c>
      <c r="B3" s="3"/>
      <c r="C3" s="2" t="s">
        <v>34</v>
      </c>
      <c r="D3" s="4"/>
      <c r="E3" s="5" t="s">
        <v>33</v>
      </c>
      <c r="F3" s="3"/>
      <c r="G3" s="2" t="s">
        <v>21</v>
      </c>
      <c r="H3" s="4"/>
      <c r="I3" s="5" t="s">
        <v>25</v>
      </c>
      <c r="J3" s="3"/>
      <c r="K3" s="2" t="s">
        <v>32</v>
      </c>
      <c r="L3" s="4"/>
    </row>
    <row r="4" spans="1:12" s="6" customFormat="1" ht="28.05" customHeight="1" x14ac:dyDescent="0.3">
      <c r="A4" s="2" t="s">
        <v>8</v>
      </c>
      <c r="B4" s="3"/>
      <c r="C4" s="2" t="s">
        <v>13</v>
      </c>
      <c r="D4" s="4"/>
      <c r="E4" s="5" t="s">
        <v>17</v>
      </c>
      <c r="F4" s="3"/>
      <c r="G4" s="2" t="s">
        <v>22</v>
      </c>
      <c r="H4" s="4"/>
      <c r="I4" s="5" t="s">
        <v>26</v>
      </c>
      <c r="J4" s="3"/>
      <c r="K4" s="2" t="s">
        <v>28</v>
      </c>
      <c r="L4" s="4"/>
    </row>
    <row r="5" spans="1:12" s="6" customFormat="1" ht="28.05" customHeight="1" x14ac:dyDescent="0.3">
      <c r="A5" s="2" t="s">
        <v>9</v>
      </c>
      <c r="B5" s="3"/>
      <c r="C5" s="2" t="s">
        <v>14</v>
      </c>
      <c r="D5" s="4"/>
      <c r="E5" s="5" t="s">
        <v>18</v>
      </c>
      <c r="F5" s="3"/>
      <c r="G5" s="2" t="s">
        <v>23</v>
      </c>
      <c r="H5" s="4"/>
      <c r="I5" s="5" t="s">
        <v>27</v>
      </c>
      <c r="J5" s="3"/>
      <c r="K5" s="2" t="s">
        <v>29</v>
      </c>
      <c r="L5" s="4"/>
    </row>
    <row r="6" spans="1:12" s="6" customFormat="1" ht="28.05" customHeight="1" x14ac:dyDescent="0.3">
      <c r="A6" s="2" t="s">
        <v>11</v>
      </c>
      <c r="B6" s="3"/>
      <c r="C6" s="7"/>
      <c r="D6" s="8"/>
      <c r="E6" s="5" t="s">
        <v>19</v>
      </c>
      <c r="F6" s="3"/>
      <c r="G6" s="7"/>
      <c r="H6" s="8"/>
      <c r="I6" s="9"/>
      <c r="J6" s="10"/>
      <c r="K6" s="2" t="s">
        <v>30</v>
      </c>
      <c r="L6" s="4"/>
    </row>
    <row r="7" spans="1:12" s="6" customFormat="1" ht="28.05" customHeight="1" x14ac:dyDescent="0.3">
      <c r="A7" s="2" t="s">
        <v>10</v>
      </c>
      <c r="B7" s="11">
        <f>SUM(B2:B6)</f>
        <v>0</v>
      </c>
      <c r="C7" s="2" t="s">
        <v>10</v>
      </c>
      <c r="D7" s="12">
        <f>SUM(D2:D5)</f>
        <v>0</v>
      </c>
      <c r="E7" s="5" t="s">
        <v>10</v>
      </c>
      <c r="F7" s="11">
        <f>SUM(F2:F6)</f>
        <v>0</v>
      </c>
      <c r="G7" s="2" t="s">
        <v>10</v>
      </c>
      <c r="H7" s="12">
        <f>SUM(H2:H5)</f>
        <v>0</v>
      </c>
      <c r="I7" s="5" t="s">
        <v>10</v>
      </c>
      <c r="J7" s="11">
        <f>SUM(J2:J5)</f>
        <v>0</v>
      </c>
      <c r="K7" s="2" t="s">
        <v>10</v>
      </c>
      <c r="L7" s="12">
        <f>SUM(L2:L6)</f>
        <v>0</v>
      </c>
    </row>
    <row r="8" spans="1:12" s="6" customFormat="1" ht="36.6" thickBot="1" x14ac:dyDescent="0.35">
      <c r="A8" s="13" t="s">
        <v>15</v>
      </c>
      <c r="B8" s="14">
        <f>DONNÉES!C1-B7</f>
        <v>-33.6</v>
      </c>
      <c r="C8" s="13" t="s">
        <v>15</v>
      </c>
      <c r="D8" s="15">
        <f>B8+D7</f>
        <v>-33.6</v>
      </c>
      <c r="E8" s="16" t="s">
        <v>15</v>
      </c>
      <c r="F8" s="14">
        <f>D8+F7</f>
        <v>-33.6</v>
      </c>
      <c r="G8" s="13" t="s">
        <v>15</v>
      </c>
      <c r="H8" s="17">
        <f>F8+H7</f>
        <v>-33.6</v>
      </c>
      <c r="I8" s="16" t="s">
        <v>15</v>
      </c>
      <c r="J8" s="14">
        <f>H8+J7</f>
        <v>-33.6</v>
      </c>
      <c r="K8" s="13" t="s">
        <v>15</v>
      </c>
      <c r="L8" s="17">
        <f>J8+L7</f>
        <v>-33.6</v>
      </c>
    </row>
    <row r="9" spans="1:12" ht="15" thickBot="1" x14ac:dyDescent="0.35">
      <c r="K9" s="19"/>
    </row>
    <row r="10" spans="1:12" ht="28.05" customHeight="1" x14ac:dyDescent="0.3">
      <c r="A10" s="22" t="s">
        <v>56</v>
      </c>
      <c r="B10" s="23"/>
      <c r="C10" s="22" t="s">
        <v>57</v>
      </c>
      <c r="D10" s="24"/>
      <c r="E10" s="23" t="s">
        <v>58</v>
      </c>
      <c r="F10" s="23"/>
      <c r="G10" s="22" t="s">
        <v>59</v>
      </c>
      <c r="H10" s="24"/>
      <c r="I10" s="23" t="s">
        <v>60</v>
      </c>
      <c r="J10" s="23"/>
      <c r="K10" s="22" t="s">
        <v>61</v>
      </c>
      <c r="L10" s="24"/>
    </row>
    <row r="11" spans="1:12" ht="28.05" customHeight="1" x14ac:dyDescent="0.3">
      <c r="A11" s="2" t="s">
        <v>35</v>
      </c>
      <c r="B11" s="3"/>
      <c r="C11" s="2" t="s">
        <v>37</v>
      </c>
      <c r="D11" s="4"/>
      <c r="E11" s="5" t="s">
        <v>41</v>
      </c>
      <c r="F11" s="3"/>
      <c r="G11" s="2" t="s">
        <v>45</v>
      </c>
      <c r="H11" s="4"/>
      <c r="I11" s="5" t="s">
        <v>50</v>
      </c>
      <c r="J11" s="3"/>
      <c r="K11" s="2" t="s">
        <v>55</v>
      </c>
      <c r="L11" s="4"/>
    </row>
    <row r="12" spans="1:12" ht="28.05" customHeight="1" x14ac:dyDescent="0.3">
      <c r="A12" s="2" t="s">
        <v>36</v>
      </c>
      <c r="B12" s="3"/>
      <c r="C12" s="2" t="s">
        <v>38</v>
      </c>
      <c r="D12" s="4"/>
      <c r="E12" s="5" t="s">
        <v>42</v>
      </c>
      <c r="F12" s="3"/>
      <c r="G12" s="2" t="s">
        <v>46</v>
      </c>
      <c r="H12" s="4"/>
      <c r="I12" s="5" t="s">
        <v>51</v>
      </c>
      <c r="J12" s="3"/>
      <c r="K12" s="2" t="s">
        <v>52</v>
      </c>
      <c r="L12" s="4"/>
    </row>
    <row r="13" spans="1:12" ht="28.05" customHeight="1" x14ac:dyDescent="0.3">
      <c r="A13" s="2" t="s">
        <v>64</v>
      </c>
      <c r="B13" s="3"/>
      <c r="C13" s="2" t="s">
        <v>39</v>
      </c>
      <c r="D13" s="4"/>
      <c r="E13" s="5" t="s">
        <v>43</v>
      </c>
      <c r="F13" s="3"/>
      <c r="G13" s="2" t="s">
        <v>47</v>
      </c>
      <c r="H13" s="4"/>
      <c r="I13" s="5" t="s">
        <v>62</v>
      </c>
      <c r="J13" s="3"/>
      <c r="K13" s="2" t="s">
        <v>53</v>
      </c>
      <c r="L13" s="4"/>
    </row>
    <row r="14" spans="1:12" ht="28.05" customHeight="1" x14ac:dyDescent="0.3">
      <c r="A14" s="2" t="s">
        <v>65</v>
      </c>
      <c r="B14" s="3"/>
      <c r="C14" s="2" t="s">
        <v>40</v>
      </c>
      <c r="D14" s="4"/>
      <c r="E14" s="5" t="s">
        <v>44</v>
      </c>
      <c r="F14" s="3"/>
      <c r="G14" s="2" t="s">
        <v>48</v>
      </c>
      <c r="H14" s="4"/>
      <c r="I14" s="5" t="s">
        <v>63</v>
      </c>
      <c r="J14" s="3"/>
      <c r="K14" s="2" t="s">
        <v>54</v>
      </c>
      <c r="L14" s="4"/>
    </row>
    <row r="15" spans="1:12" ht="28.05" customHeight="1" x14ac:dyDescent="0.3">
      <c r="A15" s="20"/>
      <c r="B15" s="10"/>
      <c r="C15" s="7"/>
      <c r="D15" s="8"/>
      <c r="E15" s="21"/>
      <c r="F15" s="10"/>
      <c r="G15" s="2" t="s">
        <v>49</v>
      </c>
      <c r="H15" s="8"/>
      <c r="I15" s="21"/>
      <c r="J15" s="10"/>
      <c r="K15" s="20"/>
      <c r="L15" s="8"/>
    </row>
    <row r="16" spans="1:12" ht="28.05" customHeight="1" x14ac:dyDescent="0.3">
      <c r="A16" s="2" t="s">
        <v>10</v>
      </c>
      <c r="B16" s="11">
        <f>SUM(B11:B14)</f>
        <v>0</v>
      </c>
      <c r="C16" s="2" t="s">
        <v>10</v>
      </c>
      <c r="D16" s="12">
        <f>SUM(D11:D14)</f>
        <v>0</v>
      </c>
      <c r="E16" s="5" t="s">
        <v>10</v>
      </c>
      <c r="F16" s="11">
        <f>SUM(F11:F14)</f>
        <v>0</v>
      </c>
      <c r="G16" s="2" t="s">
        <v>10</v>
      </c>
      <c r="H16" s="12">
        <f>SUM(H11:H14)</f>
        <v>0</v>
      </c>
      <c r="I16" s="5" t="s">
        <v>10</v>
      </c>
      <c r="J16" s="11">
        <f>SUM(J11:J14)</f>
        <v>0</v>
      </c>
      <c r="K16" s="2" t="s">
        <v>10</v>
      </c>
      <c r="L16" s="12">
        <f>SUM(L11:L14)</f>
        <v>0</v>
      </c>
    </row>
    <row r="17" spans="1:12" ht="36.6" thickBot="1" x14ac:dyDescent="0.35">
      <c r="A17" s="13" t="s">
        <v>15</v>
      </c>
      <c r="B17" s="14">
        <f>L8+B16</f>
        <v>-33.6</v>
      </c>
      <c r="C17" s="13" t="s">
        <v>15</v>
      </c>
      <c r="D17" s="15">
        <f>B17+D16</f>
        <v>-33.6</v>
      </c>
      <c r="E17" s="16" t="s">
        <v>15</v>
      </c>
      <c r="F17" s="14">
        <f>D17+F16</f>
        <v>-33.6</v>
      </c>
      <c r="G17" s="13" t="s">
        <v>15</v>
      </c>
      <c r="H17" s="17">
        <f>F17+H16</f>
        <v>-33.6</v>
      </c>
      <c r="I17" s="16" t="s">
        <v>15</v>
      </c>
      <c r="J17" s="14">
        <f>H17+J16</f>
        <v>-33.6</v>
      </c>
      <c r="K17" s="13" t="s">
        <v>15</v>
      </c>
      <c r="L17" s="17">
        <f>J17+L16</f>
        <v>-33.6</v>
      </c>
    </row>
  </sheetData>
  <sheetProtection algorithmName="SHA-512" hashValue="yRHGV8TwgQjmf6rL0j6u8qBRv2h1K3NmrTZaSOYewhf0uAxlyfDL/4NY8tsLA1HoF2Epm+MgiYV/q8jS8mqOOg==" saltValue="JZj/HnBzSATnithzvdZOVg==" spinCount="100000" sheet="1" objects="1" scenarios="1"/>
  <mergeCells count="12">
    <mergeCell ref="K10:L10"/>
    <mergeCell ref="A1:B1"/>
    <mergeCell ref="C1:D1"/>
    <mergeCell ref="E1:F1"/>
    <mergeCell ref="G1:H1"/>
    <mergeCell ref="I1:J1"/>
    <mergeCell ref="K1:L1"/>
    <mergeCell ref="A10:B10"/>
    <mergeCell ref="C10:D10"/>
    <mergeCell ref="E10:F10"/>
    <mergeCell ref="G10:H10"/>
    <mergeCell ref="I10:J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&amp;C&amp;"-,Gras"&amp;12ATTENTION : LES MINUTES SONT EXPRIMÉES EN CENTIÈME : 20 centième = 12 minutes, 40 centième = 24 minutes etc ...
Exemple 2h12 minutes se notent 2,2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lessThanOrEqual" id="{2E0C9506-97BB-4490-9B59-068F6E200AF6}">
            <xm:f>DONNÉES!$C$1</xm:f>
            <x14:dxf>
              <font>
                <b/>
                <i val="0"/>
                <strike val="0"/>
                <color rgb="FF0070C0"/>
              </font>
            </x14:dxf>
          </x14:cfRule>
          <xm:sqref>B8 D8 F8 H8 J8 L8 B17 D17 F17 H17 J17 L17</xm:sqref>
        </x14:conditionalFormatting>
        <x14:conditionalFormatting xmlns:xm="http://schemas.microsoft.com/office/excel/2006/main">
          <x14:cfRule type="cellIs" priority="1" operator="equal" id="{29BCDDA3-7A67-483C-B662-992DC2C77FB3}">
            <xm:f>DONNÉES!$D$1</xm:f>
            <x14:dxf>
              <font>
                <b/>
                <i val="0"/>
                <color theme="0"/>
              </font>
              <fill>
                <patternFill>
                  <bgColor theme="1"/>
                </patternFill>
              </fill>
            </x14:dxf>
          </x14:cfRule>
          <xm:sqref>L17 J17 H17 F17 D17 B17 B8 D8 F8 H8 J8 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</vt:lpstr>
      <vt:lpstr>NOTICE D'UTILISATION</vt:lpstr>
      <vt:lpstr>CONTRAT 36H-5 JOURS</vt:lpstr>
      <vt:lpstr>CONTRAT 36H-6 JOURS</vt:lpstr>
      <vt:lpstr>CONTRAT 30H</vt:lpstr>
      <vt:lpstr>CONTRAT 28H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Chicco Tchicco</dc:creator>
  <cp:lastModifiedBy>Chicco !</cp:lastModifiedBy>
  <cp:lastPrinted>2021-07-15T13:33:13Z</cp:lastPrinted>
  <dcterms:created xsi:type="dcterms:W3CDTF">2021-07-15T11:38:43Z</dcterms:created>
  <dcterms:modified xsi:type="dcterms:W3CDTF">2021-07-15T13:33:40Z</dcterms:modified>
</cp:coreProperties>
</file>